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euil1" sheetId="1" r:id="rId4"/>
  </sheets>
</workbook>
</file>

<file path=xl/sharedStrings.xml><?xml version="1.0" encoding="utf-8"?>
<sst xmlns="http://schemas.openxmlformats.org/spreadsheetml/2006/main" uniqueCount="42">
  <si>
    <r>
      <rPr>
        <b val="1"/>
        <sz val="14"/>
        <color indexed="8"/>
        <rFont val="Helvetica Neue"/>
      </rPr>
      <t xml:space="preserve">&gt;&gt; BON DE COMMANDE </t>
    </r>
    <r>
      <rPr>
        <sz val="14"/>
        <color indexed="8"/>
        <rFont val="Helvetica Neue Thin"/>
      </rPr>
      <t>LES GREENS DE L'AUTO</t>
    </r>
  </si>
  <si>
    <r>
      <rPr>
        <b val="1"/>
        <sz val="14"/>
        <color indexed="11"/>
        <rFont val="Helvetica Neue"/>
      </rPr>
      <t>&gt;&gt; EXPOSANT</t>
    </r>
    <r>
      <rPr>
        <sz val="14"/>
        <color indexed="11"/>
        <rFont val="Helvetica Neue Thin"/>
      </rPr>
      <t xml:space="preserve"> sur ANGOULEME - CIRCUIT DES REMPARTS  du 13 au 15 Septembre 2019</t>
    </r>
  </si>
  <si>
    <t>Raison sociale</t>
  </si>
  <si>
    <t>Enseigne du stand</t>
  </si>
  <si>
    <t>Responsable stand</t>
  </si>
  <si>
    <t>Portable</t>
  </si>
  <si>
    <t>Email</t>
  </si>
  <si>
    <t xml:space="preserve">TARIFS 2019 </t>
  </si>
  <si>
    <t>(Installation le vendredi matin - manifestation du vendredi après midi au dimanche)</t>
  </si>
  <si>
    <t>Prix unitaire HT</t>
  </si>
  <si>
    <t>Quantité</t>
  </si>
  <si>
    <t>Prix HT</t>
  </si>
  <si>
    <t>1. Frais de dossier (assurance incluse)</t>
  </si>
  <si>
    <t>2. Stands</t>
  </si>
  <si>
    <t>TOTAL</t>
  </si>
  <si>
    <t>Je réserve un stand de 12,5m2 (5 x 2,5m)</t>
  </si>
  <si>
    <t>Je réserve un stand de 25m2 (5x5m)</t>
  </si>
  <si>
    <t>Je réserve un stand de 50m2 (5x10m)</t>
  </si>
  <si>
    <t>3. Prestations techniques</t>
  </si>
  <si>
    <t>Moquette (Prix HT au m2)</t>
  </si>
  <si>
    <t>Boitier électrique avec 4 prises</t>
  </si>
  <si>
    <t>kit Eclairage</t>
  </si>
  <si>
    <t>4. Prestations de communication</t>
  </si>
  <si>
    <t>Espace lounge 25m2 privatisé pour vos relations publiques (par jour &amp; waterbar inclus)</t>
  </si>
  <si>
    <t>Tour de cou "Village" distribué à tous les pilotes, &amp; VIP (Sponsor unique)</t>
  </si>
  <si>
    <t>Badge Village distribué à tous les pilotes &amp; partenaires (Sponsor unique)</t>
  </si>
  <si>
    <t>5. Prestations &amp; options Les Greens de L'Auto</t>
  </si>
  <si>
    <t>Cloison prix au mètre (min. 5m) / h 2,30m</t>
  </si>
  <si>
    <t xml:space="preserve">Capsule vidéo </t>
  </si>
  <si>
    <t>Kit mobilier sur demande</t>
  </si>
  <si>
    <t>TOTAL HT</t>
  </si>
  <si>
    <r>
      <rPr>
        <b val="1"/>
        <sz val="10"/>
        <color indexed="8"/>
        <rFont val="Helvetica Neue"/>
      </rPr>
      <t>Conditions de règlement &gt;</t>
    </r>
    <r>
      <rPr>
        <sz val="10"/>
        <color indexed="8"/>
        <rFont val="Helvetica Neue"/>
      </rPr>
      <t xml:space="preserve"> Acompte 50% à la commande et solde le 30 Juin 2019 au plus tard</t>
    </r>
  </si>
  <si>
    <t>TVA 20%</t>
  </si>
  <si>
    <r>
      <rPr>
        <b val="1"/>
        <sz val="10"/>
        <color indexed="8"/>
        <rFont val="Helvetica Neue"/>
      </rPr>
      <t>RIB &gt;</t>
    </r>
    <r>
      <rPr>
        <sz val="10"/>
        <color indexed="8"/>
        <rFont val="Helvetica Neue"/>
      </rPr>
      <t xml:space="preserve"> IBAN FR76 1820 6003 7965 0323 1579 208 &gt; Code BIC AGRIFRPP882</t>
    </r>
  </si>
  <si>
    <t>TOTAL TTC</t>
  </si>
  <si>
    <t>Je demande mon admission aux GREENS DE L'AUTO du Circuit des Remparts  2019. Je déclare avoir pris connaissance du règlement général et le retourne signé. J'en accepte, sans réserve ni restriction, l'ensemble des clauses et renonce à tout recours contre l'organisateur.</t>
  </si>
  <si>
    <t>Date, signature, nom &amp; qualité du signataire</t>
  </si>
  <si>
    <t>Cachet de la société</t>
  </si>
  <si>
    <r>
      <rPr>
        <u val="single"/>
        <sz val="12"/>
        <color indexed="12"/>
        <rFont val="Calibri"/>
      </rPr>
      <t>dominiquebonney@lesgreens.fr</t>
    </r>
  </si>
  <si>
    <t>LES GREENS - 52 avenue Camus 44000 Nantes</t>
  </si>
  <si>
    <t>Prenons contact afin de déterminer votre emplacement et vos besoins</t>
  </si>
  <si>
    <t>Toute demande non comprise dans ce bon de commande fera l'objet d'une facturation supplémentaire</t>
  </si>
</sst>
</file>

<file path=xl/styles.xml><?xml version="1.0" encoding="utf-8"?>
<styleSheet xmlns="http://schemas.openxmlformats.org/spreadsheetml/2006/main">
  <numFmts count="5">
    <numFmt numFmtId="0" formatCode="General"/>
    <numFmt numFmtId="59" formatCode="&quot; &quot;* #,##0&quot; € &quot;;&quot;-&quot;* #,##0&quot; € &quot;;&quot; &quot;* &quot;-&quot;??&quot; € &quot;"/>
    <numFmt numFmtId="60" formatCode="#,##0&quot; €&quot;;&quot;-&quot;#,##0&quot; €&quot;"/>
    <numFmt numFmtId="61" formatCode="&quot; &quot;* #,##0.00&quot; &quot;[$€-2]&quot; &quot;;&quot;-&quot;* #,##0.00&quot; &quot;[$€-2]&quot; &quot;;&quot; &quot;* &quot;-&quot;??&quot; &quot;[$€-2]&quot; &quot;"/>
    <numFmt numFmtId="62" formatCode="#,##0&quot; €&quot;"/>
  </numFmts>
  <fonts count="22">
    <font>
      <sz val="12"/>
      <color indexed="8"/>
      <name val="Calibri"/>
    </font>
    <font>
      <sz val="12"/>
      <color indexed="8"/>
      <name val="Helvetica Neue"/>
    </font>
    <font>
      <sz val="15"/>
      <color indexed="8"/>
      <name val="Calibri"/>
    </font>
    <font>
      <b val="1"/>
      <sz val="14"/>
      <color indexed="8"/>
      <name val="Helvetica Neue"/>
    </font>
    <font>
      <sz val="14"/>
      <color indexed="8"/>
      <name val="Helvetica Neue Thin"/>
    </font>
    <font>
      <sz val="16"/>
      <color indexed="8"/>
      <name val="Helvetica Neue"/>
    </font>
    <font>
      <sz val="18"/>
      <color indexed="8"/>
      <name val="Helvetica Neue"/>
    </font>
    <font>
      <b val="1"/>
      <sz val="14"/>
      <color indexed="11"/>
      <name val="Helvetica Neue"/>
    </font>
    <font>
      <sz val="14"/>
      <color indexed="11"/>
      <name val="Helvetica Neue Thin"/>
    </font>
    <font>
      <b val="1"/>
      <sz val="12"/>
      <color indexed="10"/>
      <name val="Helvetica Neue"/>
    </font>
    <font>
      <b val="1"/>
      <sz val="12"/>
      <color indexed="8"/>
      <name val="Helvetica Neue"/>
    </font>
    <font>
      <u val="single"/>
      <sz val="12"/>
      <color indexed="13"/>
      <name val="Calibri"/>
    </font>
    <font>
      <sz val="10"/>
      <color indexed="8"/>
      <name val="Helvetica Neue"/>
    </font>
    <font>
      <sz val="12"/>
      <color indexed="10"/>
      <name val="Helvetica Neue"/>
    </font>
    <font>
      <sz val="9"/>
      <color indexed="8"/>
      <name val="Helvetica Neue"/>
    </font>
    <font>
      <b val="1"/>
      <sz val="12"/>
      <color indexed="16"/>
      <name val="Helvetica Neue"/>
    </font>
    <font>
      <b val="1"/>
      <sz val="10"/>
      <color indexed="8"/>
      <name val="Helvetica Neue"/>
    </font>
    <font>
      <sz val="9"/>
      <color indexed="8"/>
      <name val="Calibri"/>
    </font>
    <font>
      <b val="1"/>
      <sz val="10"/>
      <color indexed="8"/>
      <name val="Calibri"/>
    </font>
    <font>
      <u val="single"/>
      <sz val="12"/>
      <color indexed="12"/>
      <name val="Calibri"/>
    </font>
    <font>
      <b val="1"/>
      <sz val="12"/>
      <color indexed="12"/>
      <name val="Helvetica Neue"/>
    </font>
    <font>
      <sz val="10"/>
      <color indexed="8"/>
      <name val="Helvetica Neue Thin"/>
    </font>
  </fonts>
  <fills count="4">
    <fill>
      <patternFill patternType="none"/>
    </fill>
    <fill>
      <patternFill patternType="gray125"/>
    </fill>
    <fill>
      <patternFill patternType="solid">
        <fgColor indexed="10"/>
        <bgColor auto="1"/>
      </patternFill>
    </fill>
    <fill>
      <patternFill patternType="solid">
        <fgColor indexed="12"/>
        <bgColor auto="1"/>
      </patternFill>
    </fill>
  </fills>
  <borders count="7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ck">
        <color indexed="8"/>
      </bottom>
      <diagonal/>
    </border>
    <border>
      <left style="thin">
        <color indexed="9"/>
      </left>
      <right style="thin">
        <color indexed="9"/>
      </right>
      <top style="thin">
        <color indexed="9"/>
      </top>
      <bottom style="medium">
        <color indexed="8"/>
      </bottom>
      <diagonal/>
    </border>
    <border>
      <left style="thick">
        <color indexed="8"/>
      </left>
      <right style="thin">
        <color indexed="8"/>
      </right>
      <top style="thick">
        <color indexed="8"/>
      </top>
      <bottom style="thin">
        <color indexed="8"/>
      </bottom>
      <diagonal/>
    </border>
    <border>
      <left style="thin">
        <color indexed="8"/>
      </left>
      <right style="thin">
        <color indexed="9"/>
      </right>
      <top style="thick">
        <color indexed="8"/>
      </top>
      <bottom style="thin">
        <color indexed="8"/>
      </bottom>
      <diagonal/>
    </border>
    <border>
      <left style="thin">
        <color indexed="9"/>
      </left>
      <right style="thin">
        <color indexed="9"/>
      </right>
      <top style="thick">
        <color indexed="8"/>
      </top>
      <bottom style="thin">
        <color indexed="8"/>
      </bottom>
      <diagonal/>
    </border>
    <border>
      <left style="thin">
        <color indexed="9"/>
      </left>
      <right style="thick">
        <color indexed="8"/>
      </right>
      <top style="thick">
        <color indexed="8"/>
      </top>
      <bottom style="thin">
        <color indexed="8"/>
      </bottom>
      <diagonal/>
    </border>
    <border>
      <left style="thick">
        <color indexed="8"/>
      </left>
      <right style="medium">
        <color indexed="8"/>
      </right>
      <top style="thin">
        <color indexed="9"/>
      </top>
      <bottom style="thin">
        <color indexed="9"/>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thick">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ck">
        <color indexed="8"/>
      </right>
      <top style="thin">
        <color indexed="8"/>
      </top>
      <bottom style="thin">
        <color indexed="8"/>
      </bottom>
      <diagonal/>
    </border>
    <border>
      <left style="medium">
        <color indexed="8"/>
      </left>
      <right style="thin">
        <color indexed="9"/>
      </right>
      <top style="thin">
        <color indexed="9"/>
      </top>
      <bottom style="thin">
        <color indexed="9"/>
      </bottom>
      <diagonal/>
    </border>
    <border>
      <left style="thin">
        <color indexed="9"/>
      </left>
      <right style="medium">
        <color indexed="8"/>
      </right>
      <top style="thin">
        <color indexed="9"/>
      </top>
      <bottom style="thin">
        <color indexed="9"/>
      </bottom>
      <diagonal/>
    </border>
    <border>
      <left style="thick">
        <color indexed="8"/>
      </left>
      <right style="thin">
        <color indexed="8"/>
      </right>
      <top style="thin">
        <color indexed="8"/>
      </top>
      <bottom style="thick">
        <color indexed="8"/>
      </bottom>
      <diagonal/>
    </border>
    <border>
      <left style="thin">
        <color indexed="8"/>
      </left>
      <right style="thin">
        <color indexed="9"/>
      </right>
      <top style="thin">
        <color indexed="8"/>
      </top>
      <bottom style="thick">
        <color indexed="8"/>
      </bottom>
      <diagonal/>
    </border>
    <border>
      <left style="thin">
        <color indexed="9"/>
      </left>
      <right style="thin">
        <color indexed="9"/>
      </right>
      <top style="thin">
        <color indexed="8"/>
      </top>
      <bottom style="thick">
        <color indexed="8"/>
      </bottom>
      <diagonal/>
    </border>
    <border>
      <left style="thin">
        <color indexed="9"/>
      </left>
      <right style="thick">
        <color indexed="8"/>
      </right>
      <top style="thin">
        <color indexed="8"/>
      </top>
      <bottom style="thick">
        <color indexed="8"/>
      </bottom>
      <diagonal/>
    </border>
    <border>
      <left style="thin">
        <color indexed="9"/>
      </left>
      <right/>
      <top style="thick">
        <color indexed="8"/>
      </top>
      <bottom style="thin">
        <color indexed="14"/>
      </bottom>
      <diagonal/>
    </border>
    <border>
      <left/>
      <right/>
      <top style="thick">
        <color indexed="8"/>
      </top>
      <bottom style="thin">
        <color indexed="14"/>
      </bottom>
      <diagonal/>
    </border>
    <border>
      <left/>
      <right style="medium">
        <color indexed="8"/>
      </right>
      <top style="thin">
        <color indexed="9"/>
      </top>
      <bottom style="thin">
        <color indexed="9"/>
      </bottom>
      <diagonal/>
    </border>
    <border>
      <left style="thin">
        <color indexed="14"/>
      </left>
      <right style="thin">
        <color indexed="8"/>
      </right>
      <top style="thin">
        <color indexed="14"/>
      </top>
      <bottom style="thin">
        <color indexed="14"/>
      </bottom>
      <diagonal/>
    </border>
    <border>
      <left style="thin">
        <color indexed="8"/>
      </left>
      <right/>
      <top style="thin">
        <color indexed="1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style="medium">
        <color indexed="8"/>
      </right>
      <top style="thin">
        <color indexed="9"/>
      </top>
      <bottom style="thin">
        <color indexed="9"/>
      </bottom>
      <diagonal/>
    </border>
    <border>
      <left style="medium">
        <color indexed="8"/>
      </left>
      <right style="thin">
        <color indexed="9"/>
      </right>
      <top style="thin">
        <color indexed="9"/>
      </top>
      <bottom style="medium">
        <color indexed="8"/>
      </bottom>
      <diagonal/>
    </border>
    <border>
      <left style="thin">
        <color indexed="9"/>
      </left>
      <right style="medium">
        <color indexed="8"/>
      </right>
      <top style="thin">
        <color indexed="9"/>
      </top>
      <bottom style="medium">
        <color indexed="8"/>
      </bottom>
      <diagonal/>
    </border>
    <border>
      <left style="thin">
        <color indexed="9"/>
      </left>
      <right style="thin">
        <color indexed="9"/>
      </right>
      <top style="thin">
        <color indexed="14"/>
      </top>
      <bottom style="thin">
        <color indexed="9"/>
      </bottom>
      <diagonal/>
    </border>
    <border>
      <left style="thin">
        <color indexed="9"/>
      </left>
      <right style="thin">
        <color indexed="9"/>
      </right>
      <top style="thin">
        <color indexed="9"/>
      </top>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ck">
        <color indexed="8"/>
      </right>
      <top/>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9"/>
      </left>
      <right style="thin">
        <color indexed="9"/>
      </right>
      <top style="thick">
        <color indexed="8"/>
      </top>
      <bottom style="thick">
        <color indexed="8"/>
      </bottom>
      <diagonal/>
    </border>
    <border>
      <left style="thin">
        <color indexed="9"/>
      </left>
      <right/>
      <top/>
      <bottom style="thin">
        <color indexed="9"/>
      </bottom>
      <diagonal/>
    </border>
    <border>
      <left/>
      <right style="thin">
        <color indexed="9"/>
      </right>
      <top style="thick">
        <color indexed="8"/>
      </top>
      <bottom style="thick">
        <color indexed="8"/>
      </bottom>
      <diagonal/>
    </border>
    <border>
      <left style="thick">
        <color indexed="8"/>
      </left>
      <right style="thick">
        <color indexed="8"/>
      </right>
      <top style="thin">
        <color indexed="9"/>
      </top>
      <bottom style="thin">
        <color indexed="9"/>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style="thin">
        <color indexed="8"/>
      </right>
      <top style="thin">
        <color indexed="9"/>
      </top>
      <bottom style="thin">
        <color indexed="9"/>
      </bottom>
      <diagonal/>
    </border>
    <border>
      <left style="thin">
        <color indexed="8"/>
      </left>
      <right style="thin">
        <color indexed="8"/>
      </right>
      <top style="thick">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top style="thin">
        <color indexed="8"/>
      </top>
      <bottom style="thick">
        <color indexed="8"/>
      </bottom>
      <diagonal/>
    </border>
    <border>
      <left/>
      <right/>
      <top style="thin">
        <color indexed="8"/>
      </top>
      <bottom style="thick">
        <color indexed="8"/>
      </bottom>
      <diagonal/>
    </border>
    <border>
      <left/>
      <right/>
      <top style="thin">
        <color indexed="9"/>
      </top>
      <bottom style="thin">
        <color indexed="9"/>
      </bottom>
      <diagonal/>
    </border>
    <border>
      <left/>
      <right style="thin">
        <color indexed="9"/>
      </right>
      <top style="thin">
        <color indexed="8"/>
      </top>
      <bottom style="thick">
        <color indexed="8"/>
      </bottom>
      <diagonal/>
    </border>
    <border>
      <left style="thick">
        <color indexed="8"/>
      </left>
      <right/>
      <top style="thick">
        <color indexed="8"/>
      </top>
      <bottom style="thin">
        <color indexed="8"/>
      </bottom>
      <diagonal/>
    </border>
    <border>
      <left/>
      <right style="thick">
        <color indexed="8"/>
      </right>
      <top style="thick">
        <color indexed="8"/>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ck">
        <color indexed="8"/>
      </right>
      <top style="thin">
        <color indexed="9"/>
      </top>
      <bottom style="thin">
        <color indexed="9"/>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9"/>
      </left>
      <right style="thin">
        <color indexed="9"/>
      </right>
      <top style="thick">
        <color indexed="8"/>
      </top>
      <bottom style="thin">
        <color indexed="9"/>
      </bottom>
      <diagonal/>
    </border>
    <border>
      <left style="thin">
        <color indexed="9"/>
      </left>
      <right style="thin">
        <color indexed="9"/>
      </right>
      <top style="thin">
        <color indexed="9"/>
      </top>
      <bottom style="thin">
        <color indexed="8"/>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s>
  <cellStyleXfs count="1">
    <xf numFmtId="0" fontId="0" applyNumberFormat="0" applyFont="1" applyFill="0" applyBorder="0" applyAlignment="1" applyProtection="0">
      <alignment vertical="bottom"/>
    </xf>
  </cellStyleXfs>
  <cellXfs count="17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borderId="1" applyNumberFormat="1" applyFont="1" applyFill="0" applyBorder="1" applyAlignment="1" applyProtection="0">
      <alignment vertical="bottom"/>
    </xf>
    <xf numFmtId="0" fontId="1" borderId="1" applyNumberFormat="0" applyFont="1" applyFill="0" applyBorder="1" applyAlignment="1" applyProtection="0">
      <alignment vertical="bottom"/>
    </xf>
    <xf numFmtId="0" fontId="5" fillId="2" borderId="1" applyNumberFormat="0" applyFont="1" applyFill="1" applyBorder="1" applyAlignment="1" applyProtection="0">
      <alignment horizontal="left" vertical="center"/>
    </xf>
    <xf numFmtId="0" fontId="6" fillId="2" borderId="1" applyNumberFormat="0" applyFont="1" applyFill="1" applyBorder="1" applyAlignment="1" applyProtection="0">
      <alignment horizontal="center" vertical="center"/>
    </xf>
    <xf numFmtId="49" fontId="7" borderId="1" applyNumberFormat="1" applyFont="1" applyFill="0" applyBorder="1" applyAlignment="1" applyProtection="0">
      <alignment horizontal="left" vertical="bottom"/>
    </xf>
    <xf numFmtId="0" fontId="7" borderId="1" applyNumberFormat="0" applyFont="1" applyFill="0" applyBorder="1" applyAlignment="1" applyProtection="0">
      <alignment horizontal="left" vertical="bottom"/>
    </xf>
    <xf numFmtId="0" fontId="1" borderId="2" applyNumberFormat="0" applyFont="1" applyFill="0" applyBorder="1" applyAlignment="1" applyProtection="0">
      <alignment vertical="bottom"/>
    </xf>
    <xf numFmtId="0" fontId="1" fillId="2" borderId="2" applyNumberFormat="0" applyFont="1" applyFill="1" applyBorder="1" applyAlignment="1" applyProtection="0">
      <alignment horizontal="left" vertical="center"/>
    </xf>
    <xf numFmtId="0" fontId="1" borderId="3" applyNumberFormat="0" applyFont="1" applyFill="0" applyBorder="1" applyAlignment="1" applyProtection="0">
      <alignment vertical="bottom"/>
    </xf>
    <xf numFmtId="49" fontId="9" fillId="3" borderId="4" applyNumberFormat="1" applyFont="1" applyFill="1" applyBorder="1" applyAlignment="1" applyProtection="0">
      <alignment vertical="bottom"/>
    </xf>
    <xf numFmtId="0" fontId="1" fillId="2" borderId="5" applyNumberFormat="0" applyFont="1" applyFill="1" applyBorder="1" applyAlignment="1" applyProtection="0">
      <alignment horizontal="left" vertical="center"/>
    </xf>
    <xf numFmtId="0" fontId="1" fillId="2" borderId="6" applyNumberFormat="0" applyFont="1" applyFill="1" applyBorder="1" applyAlignment="1" applyProtection="0">
      <alignment horizontal="left" vertical="center"/>
    </xf>
    <xf numFmtId="0" fontId="1" fillId="2" borderId="7" applyNumberFormat="0" applyFont="1" applyFill="1" applyBorder="1" applyAlignment="1" applyProtection="0">
      <alignment horizontal="left" vertical="center"/>
    </xf>
    <xf numFmtId="0" fontId="1"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49" fontId="9" fillId="3" borderId="12" applyNumberFormat="1" applyFont="1" applyFill="1" applyBorder="1" applyAlignment="1" applyProtection="0">
      <alignment vertical="bottom"/>
    </xf>
    <xf numFmtId="0" fontId="1" fillId="2" borderId="13" applyNumberFormat="0" applyFont="1" applyFill="1" applyBorder="1" applyAlignment="1" applyProtection="0">
      <alignment horizontal="left" vertical="center"/>
    </xf>
    <xf numFmtId="0" fontId="1" fillId="2" borderId="14" applyNumberFormat="0" applyFont="1" applyFill="1" applyBorder="1" applyAlignment="1" applyProtection="0">
      <alignment horizontal="left" vertical="center"/>
    </xf>
    <xf numFmtId="0" fontId="1" fillId="2" borderId="15" applyNumberFormat="0" applyFont="1" applyFill="1" applyBorder="1" applyAlignment="1" applyProtection="0">
      <alignment horizontal="left" vertical="center"/>
    </xf>
    <xf numFmtId="0" fontId="1" borderId="16" applyNumberFormat="0" applyFont="1" applyFill="0" applyBorder="1" applyAlignment="1" applyProtection="0">
      <alignment horizontal="center" vertical="bottom"/>
    </xf>
    <xf numFmtId="0" fontId="1" borderId="1" applyNumberFormat="0" applyFont="1" applyFill="0" applyBorder="1" applyAlignment="1" applyProtection="0">
      <alignment horizontal="center" vertical="bottom"/>
    </xf>
    <xf numFmtId="0" fontId="1" borderId="17" applyNumberFormat="0" applyFont="1" applyFill="0" applyBorder="1" applyAlignment="1" applyProtection="0">
      <alignment horizontal="center" vertical="bottom"/>
    </xf>
    <xf numFmtId="0" fontId="10" borderId="16" applyNumberFormat="0" applyFont="1" applyFill="0" applyBorder="1" applyAlignment="1" applyProtection="0">
      <alignment horizontal="center" vertical="bottom"/>
    </xf>
    <xf numFmtId="0" fontId="10" borderId="1" applyNumberFormat="0" applyFont="1" applyFill="0" applyBorder="1" applyAlignment="1" applyProtection="0">
      <alignment horizontal="center" vertical="bottom"/>
    </xf>
    <xf numFmtId="0" fontId="10" borderId="17" applyNumberFormat="0" applyFont="1" applyFill="0" applyBorder="1" applyAlignment="1" applyProtection="0">
      <alignment horizontal="center" vertical="bottom"/>
    </xf>
    <xf numFmtId="49" fontId="9" fillId="3" borderId="18" applyNumberFormat="1" applyFont="1" applyFill="1" applyBorder="1" applyAlignment="1" applyProtection="0">
      <alignment vertical="bottom"/>
    </xf>
    <xf numFmtId="0" fontId="11" fillId="2" borderId="19" applyNumberFormat="0" applyFont="1" applyFill="1" applyBorder="1" applyAlignment="1" applyProtection="0">
      <alignment horizontal="left" vertical="center"/>
    </xf>
    <xf numFmtId="0" fontId="1" fillId="2" borderId="20" applyNumberFormat="0" applyFont="1" applyFill="1" applyBorder="1" applyAlignment="1" applyProtection="0">
      <alignment horizontal="left" vertical="center"/>
    </xf>
    <xf numFmtId="0" fontId="1" fillId="2" borderId="21" applyNumberFormat="0" applyFont="1" applyFill="1" applyBorder="1" applyAlignment="1" applyProtection="0">
      <alignment horizontal="left" vertical="center"/>
    </xf>
    <xf numFmtId="0" fontId="1" borderId="22" applyNumberFormat="0" applyFont="1" applyFill="0" applyBorder="1" applyAlignment="1" applyProtection="0">
      <alignment vertical="bottom"/>
    </xf>
    <xf numFmtId="0" fontId="1" fillId="2" borderId="23" applyNumberFormat="0" applyFont="1" applyFill="1" applyBorder="1" applyAlignment="1" applyProtection="0">
      <alignment horizontal="left" vertical="center"/>
    </xf>
    <xf numFmtId="0" fontId="1" borderId="24" applyNumberFormat="0" applyFont="1" applyFill="0" applyBorder="1" applyAlignment="1" applyProtection="0">
      <alignment vertical="bottom"/>
    </xf>
    <xf numFmtId="0" fontId="9" borderId="25" applyNumberFormat="0" applyFont="1" applyFill="0" applyBorder="1" applyAlignment="1" applyProtection="0">
      <alignment vertical="bottom"/>
    </xf>
    <xf numFmtId="0" fontId="9" borderId="26" applyNumberFormat="0" applyFont="1" applyFill="0" applyBorder="1" applyAlignment="1" applyProtection="0">
      <alignment horizontal="center" vertical="center"/>
    </xf>
    <xf numFmtId="0" fontId="9" fillId="3" borderId="27" applyNumberFormat="0" applyFont="1" applyFill="1" applyBorder="1" applyAlignment="1" applyProtection="0">
      <alignment horizontal="center" vertical="center"/>
    </xf>
    <xf numFmtId="0" fontId="9" fillId="3" borderId="28" applyNumberFormat="0" applyFont="1" applyFill="1" applyBorder="1" applyAlignment="1" applyProtection="0">
      <alignment horizontal="center" vertical="center"/>
    </xf>
    <xf numFmtId="0" fontId="1" borderId="29" applyNumberFormat="0" applyFont="1" applyFill="0" applyBorder="1" applyAlignment="1" applyProtection="0">
      <alignment vertical="bottom"/>
    </xf>
    <xf numFmtId="0" fontId="1" borderId="30" applyNumberFormat="0" applyFont="1" applyFill="0" applyBorder="1" applyAlignment="1" applyProtection="0">
      <alignment horizontal="center" vertical="bottom"/>
    </xf>
    <xf numFmtId="0" fontId="1" borderId="3" applyNumberFormat="0" applyFont="1" applyFill="0" applyBorder="1" applyAlignment="1" applyProtection="0">
      <alignment horizontal="center" vertical="bottom"/>
    </xf>
    <xf numFmtId="0" fontId="1" borderId="31" applyNumberFormat="0" applyFont="1" applyFill="0" applyBorder="1" applyAlignment="1" applyProtection="0">
      <alignment horizontal="center" vertical="bottom"/>
    </xf>
    <xf numFmtId="0" fontId="1" borderId="32" applyNumberFormat="0" applyFont="1" applyFill="0" applyBorder="1" applyAlignment="1" applyProtection="0">
      <alignment vertical="bottom"/>
    </xf>
    <xf numFmtId="0" fontId="1" fillId="2" borderId="32" applyNumberFormat="0" applyFont="1" applyFill="1" applyBorder="1" applyAlignment="1" applyProtection="0">
      <alignment horizontal="left" vertical="center"/>
    </xf>
    <xf numFmtId="0" fontId="1" borderId="10" applyNumberFormat="0" applyFont="1" applyFill="0" applyBorder="1" applyAlignment="1" applyProtection="0">
      <alignment horizontal="center" vertical="bottom"/>
    </xf>
    <xf numFmtId="0" fontId="1" borderId="10" applyNumberFormat="0" applyFont="1" applyFill="0" applyBorder="1" applyAlignment="1" applyProtection="0">
      <alignment vertical="bottom"/>
    </xf>
    <xf numFmtId="49" fontId="3" fillId="2" borderId="1" applyNumberFormat="1" applyFont="1" applyFill="1" applyBorder="1" applyAlignment="1" applyProtection="0">
      <alignment horizontal="center" vertical="center"/>
    </xf>
    <xf numFmtId="0" fontId="3" fillId="2" borderId="1" applyNumberFormat="0" applyFont="1" applyFill="1" applyBorder="1" applyAlignment="1" applyProtection="0">
      <alignment horizontal="center" vertical="center"/>
    </xf>
    <xf numFmtId="49" fontId="1" fillId="2" borderId="1" applyNumberFormat="1" applyFont="1" applyFill="1" applyBorder="1" applyAlignment="1" applyProtection="0">
      <alignment horizontal="center" vertical="center"/>
    </xf>
    <xf numFmtId="0" fontId="0" borderId="1" applyNumberFormat="0" applyFont="1" applyFill="0" applyBorder="1" applyAlignment="1" applyProtection="0">
      <alignment horizontal="center" vertical="bottom"/>
    </xf>
    <xf numFmtId="0" fontId="1" fillId="2" borderId="1" applyNumberFormat="0" applyFont="1" applyFill="1" applyBorder="1" applyAlignment="1" applyProtection="0">
      <alignment horizontal="center" vertical="center"/>
    </xf>
    <xf numFmtId="0" fontId="1" borderId="33" applyNumberFormat="0" applyFont="1" applyFill="0" applyBorder="1" applyAlignment="1" applyProtection="0">
      <alignment vertical="bottom"/>
    </xf>
    <xf numFmtId="49" fontId="12" fillId="2" borderId="2" applyNumberFormat="1" applyFont="1" applyFill="1" applyBorder="1" applyAlignment="1" applyProtection="0">
      <alignment horizontal="center" vertical="center"/>
    </xf>
    <xf numFmtId="0" fontId="12" fillId="2" borderId="2" applyNumberFormat="0" applyFont="1" applyFill="1" applyBorder="1" applyAlignment="1" applyProtection="0">
      <alignment horizontal="center" vertical="center"/>
    </xf>
    <xf numFmtId="49" fontId="13" fillId="3" borderId="34" applyNumberFormat="1" applyFont="1" applyFill="1" applyBorder="1" applyAlignment="1" applyProtection="0">
      <alignment horizontal="left" vertical="bottom"/>
    </xf>
    <xf numFmtId="0" fontId="13" fillId="3" borderId="35" applyNumberFormat="0" applyFont="1" applyFill="1" applyBorder="1" applyAlignment="1" applyProtection="0">
      <alignment horizontal="left" vertical="bottom"/>
    </xf>
    <xf numFmtId="0" fontId="13" fillId="3" borderId="36" applyNumberFormat="0" applyFont="1" applyFill="1" applyBorder="1" applyAlignment="1" applyProtection="0">
      <alignment horizontal="left" vertical="bottom"/>
    </xf>
    <xf numFmtId="0" fontId="1" borderId="37" applyNumberFormat="0" applyFont="1" applyFill="0" applyBorder="1" applyAlignment="1" applyProtection="0">
      <alignment vertical="bottom"/>
    </xf>
    <xf numFmtId="59" fontId="9" fillId="3" borderId="38" applyNumberFormat="1" applyFont="1" applyFill="1" applyBorder="1" applyAlignment="1" applyProtection="0">
      <alignment vertical="center"/>
    </xf>
    <xf numFmtId="0" fontId="9" fillId="3" borderId="39" applyNumberFormat="1" applyFont="1" applyFill="1" applyBorder="1" applyAlignment="1" applyProtection="0">
      <alignment horizontal="center" vertical="center"/>
    </xf>
    <xf numFmtId="60" fontId="9" fillId="3" borderId="40" applyNumberFormat="1" applyFont="1" applyFill="1" applyBorder="1" applyAlignment="1" applyProtection="0">
      <alignment horizontal="right" vertical="center"/>
    </xf>
    <xf numFmtId="60" fontId="9" fillId="3" borderId="36" applyNumberFormat="1" applyFont="1" applyFill="1" applyBorder="1" applyAlignment="1" applyProtection="0">
      <alignment horizontal="right" vertical="center"/>
    </xf>
    <xf numFmtId="0" fontId="12" borderId="41" applyNumberFormat="0" applyFont="1" applyFill="0" applyBorder="1" applyAlignment="1" applyProtection="0">
      <alignment vertical="bottom"/>
    </xf>
    <xf numFmtId="0" fontId="1" fillId="2" borderId="41" applyNumberFormat="0" applyFont="1" applyFill="1" applyBorder="1" applyAlignment="1" applyProtection="0">
      <alignment horizontal="right" vertical="center"/>
    </xf>
    <xf numFmtId="0" fontId="1" fillId="2" borderId="41" applyNumberFormat="0" applyFont="1" applyFill="1" applyBorder="1" applyAlignment="1" applyProtection="0">
      <alignment horizontal="center" vertical="center"/>
    </xf>
    <xf numFmtId="60" fontId="1" fillId="2" borderId="41" applyNumberFormat="1" applyFont="1" applyFill="1" applyBorder="1" applyAlignment="1" applyProtection="0">
      <alignment horizontal="right" vertical="center"/>
    </xf>
    <xf numFmtId="0" fontId="1" borderId="42" applyNumberFormat="0" applyFont="1" applyFill="0" applyBorder="1" applyAlignment="1" applyProtection="0">
      <alignment vertical="bottom"/>
    </xf>
    <xf numFmtId="0" fontId="1" borderId="35" applyNumberFormat="0" applyFont="1" applyFill="0" applyBorder="1" applyAlignment="1" applyProtection="0">
      <alignment vertical="bottom"/>
    </xf>
    <xf numFmtId="0" fontId="1" borderId="43" applyNumberFormat="0" applyFont="1" applyFill="0" applyBorder="1" applyAlignment="1" applyProtection="0">
      <alignment vertical="bottom"/>
    </xf>
    <xf numFmtId="0" fontId="1" borderId="41" applyNumberFormat="0" applyFont="1" applyFill="0" applyBorder="1" applyAlignment="1" applyProtection="0">
      <alignment vertical="bottom"/>
    </xf>
    <xf numFmtId="0" fontId="1" borderId="44" applyNumberFormat="0" applyFont="1" applyFill="0" applyBorder="1" applyAlignment="1" applyProtection="0">
      <alignment vertical="bottom"/>
    </xf>
    <xf numFmtId="49" fontId="9" fillId="3" borderId="34" applyNumberFormat="1" applyFont="1" applyFill="1" applyBorder="1" applyAlignment="1" applyProtection="0">
      <alignment horizontal="center" vertical="bottom"/>
    </xf>
    <xf numFmtId="0" fontId="9" fillId="3" borderId="35" applyNumberFormat="0" applyFont="1" applyFill="1" applyBorder="1" applyAlignment="1" applyProtection="0">
      <alignment horizontal="center" vertical="bottom"/>
    </xf>
    <xf numFmtId="61" fontId="9" fillId="3" borderId="36" applyNumberFormat="1" applyFont="1" applyFill="1" applyBorder="1" applyAlignment="1" applyProtection="0">
      <alignment vertical="bottom"/>
    </xf>
    <xf numFmtId="49" fontId="1" borderId="45" applyNumberFormat="1" applyFont="1" applyFill="0" applyBorder="1" applyAlignment="1" applyProtection="0">
      <alignment horizontal="left" vertical="bottom"/>
    </xf>
    <xf numFmtId="0" fontId="1" borderId="46" applyNumberFormat="0" applyFont="1" applyFill="0" applyBorder="1" applyAlignment="1" applyProtection="0">
      <alignment horizontal="left" vertical="bottom"/>
    </xf>
    <xf numFmtId="0" fontId="1" borderId="47" applyNumberFormat="0" applyFont="1" applyFill="0" applyBorder="1" applyAlignment="1" applyProtection="0">
      <alignment horizontal="left" vertical="bottom"/>
    </xf>
    <xf numFmtId="0" fontId="1" borderId="48" applyNumberFormat="0" applyFont="1" applyFill="0" applyBorder="1" applyAlignment="1" applyProtection="0">
      <alignment vertical="bottom"/>
    </xf>
    <xf numFmtId="59" fontId="1" borderId="49" applyNumberFormat="1" applyFont="1" applyFill="0" applyBorder="1" applyAlignment="1" applyProtection="0">
      <alignment vertical="bottom"/>
    </xf>
    <xf numFmtId="0" fontId="1" fillId="2" borderId="49" applyNumberFormat="0" applyFont="1" applyFill="1" applyBorder="1" applyAlignment="1" applyProtection="0">
      <alignment horizontal="center" vertical="center"/>
    </xf>
    <xf numFmtId="62" fontId="1" fillId="2" borderId="45" applyNumberFormat="1" applyFont="1" applyFill="1" applyBorder="1" applyAlignment="1" applyProtection="0">
      <alignment horizontal="right" vertical="center"/>
    </xf>
    <xf numFmtId="62" fontId="1" fillId="2" borderId="47" applyNumberFormat="1" applyFont="1" applyFill="1" applyBorder="1" applyAlignment="1" applyProtection="0">
      <alignment horizontal="right" vertical="center"/>
    </xf>
    <xf numFmtId="49" fontId="1" borderId="50" applyNumberFormat="1" applyFont="1" applyFill="0" applyBorder="1" applyAlignment="1" applyProtection="0">
      <alignment horizontal="left" vertical="bottom"/>
    </xf>
    <xf numFmtId="0" fontId="1" borderId="51" applyNumberFormat="0" applyFont="1" applyFill="0" applyBorder="1" applyAlignment="1" applyProtection="0">
      <alignment horizontal="left" vertical="bottom"/>
    </xf>
    <xf numFmtId="0" fontId="1" borderId="52" applyNumberFormat="0" applyFont="1" applyFill="0" applyBorder="1" applyAlignment="1" applyProtection="0">
      <alignment horizontal="left" vertical="bottom"/>
    </xf>
    <xf numFmtId="59" fontId="1" borderId="53" applyNumberFormat="1" applyFont="1" applyFill="0" applyBorder="1" applyAlignment="1" applyProtection="0">
      <alignment vertical="bottom"/>
    </xf>
    <xf numFmtId="0" fontId="1" fillId="2" borderId="53" applyNumberFormat="0" applyFont="1" applyFill="1" applyBorder="1" applyAlignment="1" applyProtection="0">
      <alignment horizontal="center" vertical="center"/>
    </xf>
    <xf numFmtId="62" fontId="1" fillId="2" borderId="50" applyNumberFormat="1" applyFont="1" applyFill="1" applyBorder="1" applyAlignment="1" applyProtection="0">
      <alignment horizontal="right" vertical="center"/>
    </xf>
    <xf numFmtId="62" fontId="1" fillId="2" borderId="52" applyNumberFormat="1" applyFont="1" applyFill="1" applyBorder="1" applyAlignment="1" applyProtection="0">
      <alignment horizontal="right" vertical="center"/>
    </xf>
    <xf numFmtId="49" fontId="1" fillId="2" borderId="50" applyNumberFormat="1" applyFont="1" applyFill="1" applyBorder="1" applyAlignment="1" applyProtection="0">
      <alignment horizontal="left" vertical="center"/>
    </xf>
    <xf numFmtId="0" fontId="1" fillId="2" borderId="51" applyNumberFormat="0" applyFont="1" applyFill="1" applyBorder="1" applyAlignment="1" applyProtection="0">
      <alignment horizontal="left" vertical="center"/>
    </xf>
    <xf numFmtId="0" fontId="1" fillId="2" borderId="52" applyNumberFormat="0" applyFont="1" applyFill="1" applyBorder="1" applyAlignment="1" applyProtection="0">
      <alignment horizontal="left" vertical="center"/>
    </xf>
    <xf numFmtId="0" fontId="1" fillId="2" borderId="54" applyNumberFormat="0" applyFont="1" applyFill="1" applyBorder="1" applyAlignment="1" applyProtection="0">
      <alignment horizontal="left" vertical="center"/>
    </xf>
    <xf numFmtId="0" fontId="1" fillId="2" borderId="55" applyNumberFormat="0" applyFont="1" applyFill="1" applyBorder="1" applyAlignment="1" applyProtection="0">
      <alignment horizontal="left" vertical="center"/>
    </xf>
    <xf numFmtId="0" fontId="1" borderId="56" applyNumberFormat="0" applyFont="1" applyFill="0" applyBorder="1" applyAlignment="1" applyProtection="0">
      <alignment vertical="bottom"/>
    </xf>
    <xf numFmtId="59" fontId="1" borderId="55" applyNumberFormat="1" applyFont="1" applyFill="0" applyBorder="1" applyAlignment="1" applyProtection="0">
      <alignment vertical="bottom"/>
    </xf>
    <xf numFmtId="0" fontId="1" fillId="2" borderId="55" applyNumberFormat="0" applyFont="1" applyFill="1" applyBorder="1" applyAlignment="1" applyProtection="0">
      <alignment horizontal="center" vertical="center"/>
    </xf>
    <xf numFmtId="62" fontId="1" fillId="2" borderId="55" applyNumberFormat="1" applyFont="1" applyFill="1" applyBorder="1" applyAlignment="1" applyProtection="0">
      <alignment horizontal="right" vertical="center"/>
    </xf>
    <xf numFmtId="62" fontId="1" fillId="2" borderId="57" applyNumberFormat="1" applyFont="1" applyFill="1" applyBorder="1" applyAlignment="1" applyProtection="0">
      <alignment horizontal="right" vertical="center"/>
    </xf>
    <xf numFmtId="49" fontId="1" fillId="2" borderId="45" applyNumberFormat="1" applyFont="1" applyFill="1" applyBorder="1" applyAlignment="1" applyProtection="0">
      <alignment horizontal="left" vertical="center"/>
    </xf>
    <xf numFmtId="0" fontId="1" fillId="2" borderId="46" applyNumberFormat="0" applyFont="1" applyFill="1" applyBorder="1" applyAlignment="1" applyProtection="0">
      <alignment horizontal="left" vertical="center"/>
    </xf>
    <xf numFmtId="0" fontId="1" fillId="2" borderId="47" applyNumberFormat="0" applyFont="1" applyFill="1" applyBorder="1" applyAlignment="1" applyProtection="0">
      <alignment horizontal="left" vertical="center"/>
    </xf>
    <xf numFmtId="0" fontId="1" borderId="49" applyNumberFormat="0" applyFont="1" applyFill="0" applyBorder="1" applyAlignment="1" applyProtection="0">
      <alignment horizontal="center" vertical="bottom"/>
    </xf>
    <xf numFmtId="0" fontId="1" borderId="53" applyNumberFormat="0" applyFont="1" applyFill="0" applyBorder="1" applyAlignment="1" applyProtection="0">
      <alignment horizontal="center" vertical="bottom"/>
    </xf>
    <xf numFmtId="0" fontId="1" fillId="2" borderId="56" applyNumberFormat="0" applyFont="1" applyFill="1" applyBorder="1" applyAlignment="1" applyProtection="0">
      <alignment horizontal="left" vertical="center"/>
    </xf>
    <xf numFmtId="62" fontId="1" borderId="55" applyNumberFormat="1" applyFont="1" applyFill="0" applyBorder="1" applyAlignment="1" applyProtection="0">
      <alignment horizontal="right" vertical="bottom"/>
    </xf>
    <xf numFmtId="62" fontId="1" borderId="57" applyNumberFormat="1" applyFont="1" applyFill="0" applyBorder="1" applyAlignment="1" applyProtection="0">
      <alignment horizontal="right" vertical="bottom"/>
    </xf>
    <xf numFmtId="49" fontId="13" fillId="3" borderId="58" applyNumberFormat="1" applyFont="1" applyFill="1" applyBorder="1" applyAlignment="1" applyProtection="0">
      <alignment horizontal="left" vertical="bottom"/>
    </xf>
    <xf numFmtId="0" fontId="13" fillId="3" borderId="46" applyNumberFormat="0" applyFont="1" applyFill="1" applyBorder="1" applyAlignment="1" applyProtection="0">
      <alignment horizontal="left" vertical="bottom"/>
    </xf>
    <xf numFmtId="0" fontId="13" fillId="3" borderId="59" applyNumberFormat="0" applyFont="1" applyFill="1" applyBorder="1" applyAlignment="1" applyProtection="0">
      <alignment horizontal="left" vertical="bottom"/>
    </xf>
    <xf numFmtId="0" fontId="1" borderId="55" applyNumberFormat="0" applyFont="1" applyFill="0" applyBorder="1" applyAlignment="1" applyProtection="0">
      <alignment horizontal="center" vertical="bottom"/>
    </xf>
    <xf numFmtId="49" fontId="13" fillId="3" borderId="58" applyNumberFormat="1" applyFont="1" applyFill="1" applyBorder="1" applyAlignment="1" applyProtection="0">
      <alignment horizontal="left" vertical="center"/>
    </xf>
    <xf numFmtId="0" fontId="13" fillId="3" borderId="46" applyNumberFormat="0" applyFont="1" applyFill="1" applyBorder="1" applyAlignment="1" applyProtection="0">
      <alignment horizontal="left" vertical="center"/>
    </xf>
    <xf numFmtId="0" fontId="13" fillId="3" borderId="59" applyNumberFormat="0" applyFont="1" applyFill="1" applyBorder="1" applyAlignment="1" applyProtection="0">
      <alignment horizontal="left" vertical="center"/>
    </xf>
    <xf numFmtId="49" fontId="9" fillId="3" borderId="58" applyNumberFormat="1" applyFont="1" applyFill="1" applyBorder="1" applyAlignment="1" applyProtection="0">
      <alignment horizontal="center" vertical="bottom"/>
    </xf>
    <xf numFmtId="0" fontId="9" fillId="3" borderId="46" applyNumberFormat="0" applyFont="1" applyFill="1" applyBorder="1" applyAlignment="1" applyProtection="0">
      <alignment horizontal="center" vertical="bottom"/>
    </xf>
    <xf numFmtId="61" fontId="9" fillId="3" borderId="59" applyNumberFormat="1" applyFont="1" applyFill="1" applyBorder="1" applyAlignment="1" applyProtection="0">
      <alignment vertical="bottom"/>
    </xf>
    <xf numFmtId="62" fontId="1" borderId="50" applyNumberFormat="1" applyFont="1" applyFill="0" applyBorder="1" applyAlignment="1" applyProtection="0">
      <alignment horizontal="right" vertical="bottom"/>
    </xf>
    <xf numFmtId="62" fontId="1" borderId="52" applyNumberFormat="1" applyFont="1" applyFill="0" applyBorder="1" applyAlignment="1" applyProtection="0">
      <alignment horizontal="right" vertical="bottom"/>
    </xf>
    <xf numFmtId="49" fontId="1" fillId="2" borderId="50" applyNumberFormat="1" applyFont="1" applyFill="1" applyBorder="1" applyAlignment="1" applyProtection="0">
      <alignment horizontal="left" vertical="center" wrapText="1"/>
    </xf>
    <xf numFmtId="0" fontId="1" fillId="2" borderId="51" applyNumberFormat="0" applyFont="1" applyFill="1" applyBorder="1" applyAlignment="1" applyProtection="0">
      <alignment horizontal="left" vertical="center" wrapText="1"/>
    </xf>
    <xf numFmtId="0" fontId="1" fillId="2" borderId="52" applyNumberFormat="0" applyFont="1" applyFill="1" applyBorder="1" applyAlignment="1" applyProtection="0">
      <alignment horizontal="left" vertical="center" wrapText="1"/>
    </xf>
    <xf numFmtId="0" fontId="1" borderId="53" applyNumberFormat="0" applyFont="1" applyFill="0" applyBorder="1" applyAlignment="1" applyProtection="0">
      <alignment vertical="bottom"/>
    </xf>
    <xf numFmtId="0" fontId="1" borderId="60" applyNumberFormat="0" applyFont="1" applyFill="0" applyBorder="1" applyAlignment="1" applyProtection="0">
      <alignment vertical="bottom"/>
    </xf>
    <xf numFmtId="0" fontId="1" borderId="20" applyNumberFormat="0" applyFont="1" applyFill="0" applyBorder="1" applyAlignment="1" applyProtection="0">
      <alignment vertical="bottom"/>
    </xf>
    <xf numFmtId="0" fontId="14" fillId="2" borderId="1" applyNumberFormat="0" applyFont="1" applyFill="1" applyBorder="1" applyAlignment="1" applyProtection="0">
      <alignment vertical="center" wrapText="1"/>
    </xf>
    <xf numFmtId="0" fontId="1" borderId="61" applyNumberFormat="0" applyFont="1" applyFill="0" applyBorder="1" applyAlignment="1" applyProtection="0">
      <alignment vertical="bottom"/>
    </xf>
    <xf numFmtId="49" fontId="13" fillId="3" borderId="4" applyNumberFormat="1" applyFont="1" applyFill="1" applyBorder="1" applyAlignment="1" applyProtection="0">
      <alignment horizontal="left" vertical="center"/>
    </xf>
    <xf numFmtId="62" fontId="1" fillId="2" borderId="5" applyNumberFormat="1" applyFont="1" applyFill="1" applyBorder="1" applyAlignment="1" applyProtection="0">
      <alignment horizontal="right" vertical="center"/>
    </xf>
    <xf numFmtId="62" fontId="1" fillId="2" borderId="6" applyNumberFormat="1" applyFont="1" applyFill="1" applyBorder="1" applyAlignment="1" applyProtection="0">
      <alignment horizontal="right" vertical="center"/>
    </xf>
    <xf numFmtId="62" fontId="1" fillId="2" borderId="7" applyNumberFormat="1" applyFont="1" applyFill="1" applyBorder="1" applyAlignment="1" applyProtection="0">
      <alignment horizontal="right" vertical="center"/>
    </xf>
    <xf numFmtId="0" fontId="15" borderId="1" applyNumberFormat="0" applyFont="1" applyFill="0" applyBorder="1" applyAlignment="1" applyProtection="0">
      <alignment vertical="bottom"/>
    </xf>
    <xf numFmtId="0" fontId="0" borderId="1" applyNumberFormat="0" applyFont="1" applyFill="0" applyBorder="1" applyAlignment="1" applyProtection="0">
      <alignment vertical="bottom"/>
    </xf>
    <xf numFmtId="0" fontId="0" borderId="20" applyNumberFormat="0" applyFont="1" applyFill="0" applyBorder="1" applyAlignment="1" applyProtection="0">
      <alignment vertical="bottom"/>
    </xf>
    <xf numFmtId="62" fontId="1" borderId="61" applyNumberFormat="1" applyFont="1" applyFill="0" applyBorder="1" applyAlignment="1" applyProtection="0">
      <alignment vertical="bottom"/>
    </xf>
    <xf numFmtId="49" fontId="9" fillId="3" borderId="4" applyNumberFormat="1" applyFont="1" applyFill="1" applyBorder="1" applyAlignment="1" applyProtection="0">
      <alignment vertical="center"/>
    </xf>
    <xf numFmtId="62" fontId="9" fillId="3" borderId="49" applyNumberFormat="1" applyFont="1" applyFill="1" applyBorder="1" applyAlignment="1" applyProtection="0">
      <alignment horizontal="right" vertical="center"/>
    </xf>
    <xf numFmtId="62" fontId="9" fillId="3" borderId="62" applyNumberFormat="1" applyFont="1" applyFill="1" applyBorder="1" applyAlignment="1" applyProtection="0">
      <alignment horizontal="right" vertical="center"/>
    </xf>
    <xf numFmtId="49" fontId="12" fillId="2" borderId="1" applyNumberFormat="1" applyFont="1" applyFill="1" applyBorder="1" applyAlignment="1" applyProtection="0">
      <alignment horizontal="left" vertical="center" wrapText="1"/>
    </xf>
    <xf numFmtId="0" fontId="12" fillId="2" borderId="1" applyNumberFormat="0" applyFont="1" applyFill="1" applyBorder="1" applyAlignment="1" applyProtection="0">
      <alignment horizontal="left" vertical="center" wrapText="1"/>
    </xf>
    <xf numFmtId="49" fontId="9" fillId="3" borderId="12" applyNumberFormat="1" applyFont="1" applyFill="1" applyBorder="1" applyAlignment="1" applyProtection="0">
      <alignment vertical="center"/>
    </xf>
    <xf numFmtId="62" fontId="9" fillId="3" borderId="53" applyNumberFormat="1" applyFont="1" applyFill="1" applyBorder="1" applyAlignment="1" applyProtection="0">
      <alignment horizontal="right" vertical="center"/>
    </xf>
    <xf numFmtId="62" fontId="9" fillId="3" borderId="63" applyNumberFormat="1" applyFont="1" applyFill="1" applyBorder="1" applyAlignment="1" applyProtection="0">
      <alignment horizontal="right" vertical="center"/>
    </xf>
    <xf numFmtId="49" fontId="9" fillId="3" borderId="18" applyNumberFormat="1" applyFont="1" applyFill="1" applyBorder="1" applyAlignment="1" applyProtection="0">
      <alignment vertical="center"/>
    </xf>
    <xf numFmtId="62" fontId="9" fillId="3" borderId="64" applyNumberFormat="1" applyFont="1" applyFill="1" applyBorder="1" applyAlignment="1" applyProtection="0">
      <alignment horizontal="right" vertical="center"/>
    </xf>
    <xf numFmtId="62" fontId="9" fillId="3" borderId="65" applyNumberFormat="1" applyFont="1" applyFill="1" applyBorder="1" applyAlignment="1" applyProtection="0">
      <alignment horizontal="right" vertical="center"/>
    </xf>
    <xf numFmtId="0" fontId="17" fillId="2" borderId="1" applyNumberFormat="0" applyFont="1" applyFill="1" applyBorder="1" applyAlignment="1" applyProtection="0">
      <alignment vertical="center" wrapText="1"/>
    </xf>
    <xf numFmtId="0" fontId="0" borderId="66" applyNumberFormat="0" applyFont="1" applyFill="0" applyBorder="1" applyAlignment="1" applyProtection="0">
      <alignment vertical="bottom"/>
    </xf>
    <xf numFmtId="0" fontId="18" borderId="1" applyNumberFormat="0" applyFont="1" applyFill="0" applyBorder="1" applyAlignment="1" applyProtection="0">
      <alignment horizontal="center" vertical="bottom"/>
    </xf>
    <xf numFmtId="49" fontId="14" fillId="2" borderId="1" applyNumberFormat="1" applyFont="1" applyFill="1" applyBorder="1" applyAlignment="1" applyProtection="0">
      <alignment horizontal="left" vertical="center" wrapText="1"/>
    </xf>
    <xf numFmtId="0" fontId="14" fillId="2" borderId="1" applyNumberFormat="0" applyFont="1" applyFill="1" applyBorder="1" applyAlignment="1" applyProtection="0">
      <alignment horizontal="left" vertical="center" wrapText="1"/>
    </xf>
    <xf numFmtId="0" fontId="18" borderId="67" applyNumberFormat="0" applyFont="1" applyFill="0" applyBorder="1" applyAlignment="1" applyProtection="0">
      <alignment horizontal="center" vertical="bottom"/>
    </xf>
    <xf numFmtId="49" fontId="10" fillId="2" borderId="68" applyNumberFormat="1" applyFont="1" applyFill="1" applyBorder="1" applyAlignment="1" applyProtection="0">
      <alignment horizontal="center" vertical="top"/>
    </xf>
    <xf numFmtId="0" fontId="10" fillId="2" borderId="60" applyNumberFormat="0" applyFont="1" applyFill="1" applyBorder="1" applyAlignment="1" applyProtection="0">
      <alignment horizontal="center" vertical="top"/>
    </xf>
    <xf numFmtId="0" fontId="10" fillId="2" borderId="69" applyNumberFormat="0" applyFont="1" applyFill="1" applyBorder="1" applyAlignment="1" applyProtection="0">
      <alignment horizontal="center" vertical="top"/>
    </xf>
    <xf numFmtId="0" fontId="10" fillId="2" borderId="70" applyNumberFormat="0" applyFont="1" applyFill="1" applyBorder="1" applyAlignment="1" applyProtection="0">
      <alignment horizontal="center" vertical="top"/>
    </xf>
    <xf numFmtId="0" fontId="10" fillId="2" borderId="1" applyNumberFormat="0" applyFont="1" applyFill="1" applyBorder="1" applyAlignment="1" applyProtection="0">
      <alignment horizontal="center" vertical="top"/>
    </xf>
    <xf numFmtId="0" fontId="10" fillId="2" borderId="71" applyNumberFormat="0" applyFont="1" applyFill="1" applyBorder="1" applyAlignment="1" applyProtection="0">
      <alignment horizontal="center" vertical="top"/>
    </xf>
    <xf numFmtId="0" fontId="10" fillId="2" borderId="72" applyNumberFormat="0" applyFont="1" applyFill="1" applyBorder="1" applyAlignment="1" applyProtection="0">
      <alignment horizontal="center" vertical="top"/>
    </xf>
    <xf numFmtId="0" fontId="10" fillId="2" borderId="67" applyNumberFormat="0" applyFont="1" applyFill="1" applyBorder="1" applyAlignment="1" applyProtection="0">
      <alignment horizontal="center" vertical="top"/>
    </xf>
    <xf numFmtId="0" fontId="10" fillId="2" borderId="73" applyNumberFormat="0" applyFont="1" applyFill="1" applyBorder="1" applyAlignment="1" applyProtection="0">
      <alignment horizontal="center" vertical="top"/>
    </xf>
    <xf numFmtId="0" fontId="0" fillId="2" borderId="60" applyNumberFormat="0" applyFont="1" applyFill="1" applyBorder="1" applyAlignment="1" applyProtection="0">
      <alignment horizontal="left" vertical="top"/>
    </xf>
    <xf numFmtId="0" fontId="0" borderId="60" applyNumberFormat="0" applyFont="1" applyFill="0" applyBorder="1" applyAlignment="1" applyProtection="0">
      <alignment vertical="bottom"/>
    </xf>
    <xf numFmtId="49" fontId="19" borderId="1" applyNumberFormat="1" applyFont="1" applyFill="0" applyBorder="1" applyAlignment="1" applyProtection="0">
      <alignment horizontal="center" vertical="bottom"/>
    </xf>
    <xf numFmtId="0" fontId="20" borderId="1" applyNumberFormat="0" applyFont="1" applyFill="0" applyBorder="1" applyAlignment="1" applyProtection="0">
      <alignment horizontal="center" vertical="bottom"/>
    </xf>
    <xf numFmtId="49" fontId="20" fillId="2" borderId="1" applyNumberFormat="1" applyFont="1" applyFill="1" applyBorder="1" applyAlignment="1" applyProtection="0">
      <alignment horizontal="center" vertical="center"/>
    </xf>
    <xf numFmtId="0" fontId="20" fillId="2" borderId="1" applyNumberFormat="0" applyFont="1" applyFill="1" applyBorder="1" applyAlignment="1" applyProtection="0">
      <alignment horizontal="center" vertical="center"/>
    </xf>
    <xf numFmtId="0" fontId="0" fillId="2" borderId="1" applyNumberFormat="0" applyFont="1" applyFill="1" applyBorder="1" applyAlignment="1" applyProtection="0">
      <alignment horizontal="center" vertical="center"/>
    </xf>
    <xf numFmtId="49" fontId="21" fillId="2" borderId="1" applyNumberFormat="1" applyFont="1" applyFill="1" applyBorder="1" applyAlignment="1" applyProtection="0">
      <alignment horizontal="center" vertical="center"/>
    </xf>
    <xf numFmtId="0" fontId="21" fillId="2" borderId="1" applyNumberFormat="0"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17365d"/>
      <rgbColor rgb="ff1f497d"/>
      <rgbColor rgb="ff0000ff"/>
      <rgbColor rgb="ffa7a7a7"/>
      <rgbColor rgb="ffff0000"/>
      <rgbColor rgb="fff7964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8</xdr:col>
      <xdr:colOff>10159</xdr:colOff>
      <xdr:row>0</xdr:row>
      <xdr:rowOff>0</xdr:rowOff>
    </xdr:from>
    <xdr:to>
      <xdr:col>8</xdr:col>
      <xdr:colOff>904239</xdr:colOff>
      <xdr:row>2</xdr:row>
      <xdr:rowOff>470436</xdr:rowOff>
    </xdr:to>
    <xdr:pic>
      <xdr:nvPicPr>
        <xdr:cNvPr id="2" name="Image 2" descr="Image 2"/>
        <xdr:cNvPicPr>
          <a:picLocks noChangeAspect="1"/>
        </xdr:cNvPicPr>
      </xdr:nvPicPr>
      <xdr:blipFill>
        <a:blip r:embed="rId1">
          <a:extLst/>
        </a:blip>
        <a:stretch>
          <a:fillRect/>
        </a:stretch>
      </xdr:blipFill>
      <xdr:spPr>
        <a:xfrm>
          <a:off x="9116059" y="0"/>
          <a:ext cx="894081" cy="978437"/>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mailto:dominiquebonney@lesgreens.fr"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I61"/>
  <sheetViews>
    <sheetView workbookViewId="0" showGridLines="0" defaultGridColor="1"/>
  </sheetViews>
  <sheetFormatPr defaultColWidth="10.8333" defaultRowHeight="16" customHeight="1" outlineLevelRow="0" outlineLevelCol="0"/>
  <cols>
    <col min="1" max="1" width="34.8516" style="1" customWidth="1"/>
    <col min="2" max="3" width="15.8516" style="1" customWidth="1"/>
    <col min="4" max="4" width="16.6719" style="1" customWidth="1"/>
    <col min="5" max="5" width="3.17188" style="1" customWidth="1"/>
    <col min="6" max="6" width="11.5" style="1" customWidth="1"/>
    <col min="7" max="8" width="10.8516" style="1" customWidth="1"/>
    <col min="9" max="9" width="12.5" style="1" customWidth="1"/>
    <col min="10" max="256" width="10.8516" style="1" customWidth="1"/>
  </cols>
  <sheetData>
    <row r="1" ht="20" customHeight="1">
      <c r="A1" t="s" s="2">
        <v>0</v>
      </c>
      <c r="B1" s="3"/>
      <c r="C1" s="3"/>
      <c r="D1" s="4"/>
      <c r="E1" s="4"/>
      <c r="F1" s="4"/>
      <c r="G1" s="4"/>
      <c r="H1" s="5"/>
      <c r="I1" s="5"/>
    </row>
    <row r="2" ht="20" customHeight="1">
      <c r="A2" t="s" s="6">
        <v>1</v>
      </c>
      <c r="B2" s="7"/>
      <c r="C2" s="7"/>
      <c r="D2" s="7"/>
      <c r="E2" s="7"/>
      <c r="F2" s="7"/>
      <c r="G2" s="7"/>
      <c r="H2" s="5"/>
      <c r="I2" s="5"/>
    </row>
    <row r="3" ht="62" customHeight="1">
      <c r="A3" s="8"/>
      <c r="B3" s="9"/>
      <c r="C3" s="9"/>
      <c r="D3" s="8"/>
      <c r="E3" s="3"/>
      <c r="F3" s="10"/>
      <c r="G3" s="10"/>
      <c r="H3" s="10"/>
      <c r="I3" s="10"/>
    </row>
    <row r="4" ht="17" customHeight="1">
      <c r="A4" t="s" s="11">
        <v>2</v>
      </c>
      <c r="B4" s="12"/>
      <c r="C4" s="13"/>
      <c r="D4" s="14"/>
      <c r="E4" s="15"/>
      <c r="F4" s="16"/>
      <c r="G4" s="17"/>
      <c r="H4" s="17"/>
      <c r="I4" s="18"/>
    </row>
    <row r="5" ht="16" customHeight="1">
      <c r="A5" t="s" s="19">
        <v>3</v>
      </c>
      <c r="B5" s="20"/>
      <c r="C5" s="21"/>
      <c r="D5" s="22"/>
      <c r="E5" s="15"/>
      <c r="F5" s="23"/>
      <c r="G5" s="24"/>
      <c r="H5" s="24"/>
      <c r="I5" s="25"/>
    </row>
    <row r="6" ht="16" customHeight="1">
      <c r="A6" t="s" s="19">
        <v>4</v>
      </c>
      <c r="B6" s="20"/>
      <c r="C6" s="21"/>
      <c r="D6" s="22"/>
      <c r="E6" s="15"/>
      <c r="F6" s="26"/>
      <c r="G6" s="27"/>
      <c r="H6" s="27"/>
      <c r="I6" s="28"/>
    </row>
    <row r="7" ht="16" customHeight="1">
      <c r="A7" t="s" s="19">
        <v>5</v>
      </c>
      <c r="B7" s="20"/>
      <c r="C7" s="21"/>
      <c r="D7" s="22"/>
      <c r="E7" s="15"/>
      <c r="F7" s="26"/>
      <c r="G7" s="27"/>
      <c r="H7" s="27"/>
      <c r="I7" s="28"/>
    </row>
    <row r="8" ht="17" customHeight="1">
      <c r="A8" t="s" s="29">
        <v>6</v>
      </c>
      <c r="B8" s="30"/>
      <c r="C8" s="31"/>
      <c r="D8" s="32"/>
      <c r="E8" s="15"/>
      <c r="F8" s="23"/>
      <c r="G8" s="24"/>
      <c r="H8" s="24"/>
      <c r="I8" s="25"/>
    </row>
    <row r="9" ht="18" customHeight="1">
      <c r="A9" s="33"/>
      <c r="B9" s="34"/>
      <c r="C9" s="34"/>
      <c r="D9" s="34"/>
      <c r="E9" s="35"/>
      <c r="F9" s="23"/>
      <c r="G9" s="24"/>
      <c r="H9" s="24"/>
      <c r="I9" s="25"/>
    </row>
    <row r="10" ht="18" customHeight="1">
      <c r="A10" s="36"/>
      <c r="B10" s="37"/>
      <c r="C10" s="38"/>
      <c r="D10" s="39"/>
      <c r="E10" s="40"/>
      <c r="F10" s="41"/>
      <c r="G10" s="42"/>
      <c r="H10" s="42"/>
      <c r="I10" s="43"/>
    </row>
    <row r="11" ht="41" customHeight="1">
      <c r="A11" s="44"/>
      <c r="B11" s="45"/>
      <c r="C11" s="45"/>
      <c r="D11" s="45"/>
      <c r="E11" s="3"/>
      <c r="F11" s="46"/>
      <c r="G11" s="46"/>
      <c r="H11" s="47"/>
      <c r="I11" s="47"/>
    </row>
    <row r="12" ht="15" customHeight="1">
      <c r="A12" t="s" s="48">
        <v>7</v>
      </c>
      <c r="B12" s="49"/>
      <c r="C12" s="49"/>
      <c r="D12" s="49"/>
      <c r="E12" s="3"/>
      <c r="F12" s="3"/>
      <c r="G12" s="3"/>
      <c r="H12" s="3"/>
      <c r="I12" s="3"/>
    </row>
    <row r="13" ht="15" customHeight="1">
      <c r="A13" s="49"/>
      <c r="B13" s="49"/>
      <c r="C13" s="49"/>
      <c r="D13" s="49"/>
      <c r="E13" s="3"/>
      <c r="F13" s="3"/>
      <c r="G13" s="3"/>
      <c r="H13" s="3"/>
      <c r="I13" s="3"/>
    </row>
    <row r="14" ht="12" customHeight="1">
      <c r="A14" t="s" s="50">
        <v>8</v>
      </c>
      <c r="B14" s="51"/>
      <c r="C14" s="51"/>
      <c r="D14" s="51"/>
      <c r="E14" s="3"/>
      <c r="F14" s="3"/>
      <c r="G14" s="3"/>
      <c r="H14" s="3"/>
      <c r="I14" s="3"/>
    </row>
    <row r="15" ht="31" customHeight="1">
      <c r="A15" s="52"/>
      <c r="B15" s="51"/>
      <c r="C15" s="51"/>
      <c r="D15" s="51"/>
      <c r="E15" s="3"/>
      <c r="F15" s="3"/>
      <c r="G15" s="3"/>
      <c r="H15" s="3"/>
      <c r="I15" s="3"/>
    </row>
    <row r="16" ht="19" customHeight="1">
      <c r="A16" s="8"/>
      <c r="B16" s="8"/>
      <c r="C16" s="8"/>
      <c r="D16" s="8"/>
      <c r="E16" s="53"/>
      <c r="F16" t="s" s="54">
        <v>9</v>
      </c>
      <c r="G16" t="s" s="54">
        <v>10</v>
      </c>
      <c r="H16" t="s" s="54">
        <v>11</v>
      </c>
      <c r="I16" s="55"/>
    </row>
    <row r="17" ht="18" customHeight="1">
      <c r="A17" t="s" s="56">
        <v>12</v>
      </c>
      <c r="B17" s="57"/>
      <c r="C17" s="57"/>
      <c r="D17" s="58"/>
      <c r="E17" s="59"/>
      <c r="F17" s="60">
        <v>250</v>
      </c>
      <c r="G17" s="61">
        <v>1</v>
      </c>
      <c r="H17" s="62">
        <v>250</v>
      </c>
      <c r="I17" s="63"/>
    </row>
    <row r="18" ht="11" customHeight="1">
      <c r="A18" s="64"/>
      <c r="B18" s="65"/>
      <c r="C18" s="66"/>
      <c r="D18" s="67"/>
      <c r="E18" s="68"/>
      <c r="F18" s="69"/>
      <c r="G18" s="69"/>
      <c r="H18" s="70"/>
      <c r="I18" s="71"/>
    </row>
    <row r="19" ht="18" customHeight="1">
      <c r="A19" t="s" s="56">
        <v>13</v>
      </c>
      <c r="B19" s="57"/>
      <c r="C19" s="57"/>
      <c r="D19" s="58"/>
      <c r="E19" s="72"/>
      <c r="F19" t="s" s="73">
        <v>14</v>
      </c>
      <c r="G19" s="74"/>
      <c r="H19" s="74"/>
      <c r="I19" s="75">
        <f>SUM(H20:I22)</f>
        <v>0</v>
      </c>
    </row>
    <row r="20" ht="17" customHeight="1">
      <c r="A20" t="s" s="76">
        <v>15</v>
      </c>
      <c r="B20" s="77"/>
      <c r="C20" s="77"/>
      <c r="D20" s="78"/>
      <c r="E20" s="79"/>
      <c r="F20" s="80">
        <v>1900</v>
      </c>
      <c r="G20" s="81"/>
      <c r="H20" s="82">
        <f>G20*F20</f>
        <v>0</v>
      </c>
      <c r="I20" s="83"/>
    </row>
    <row r="21" ht="16" customHeight="1">
      <c r="A21" t="s" s="84">
        <v>16</v>
      </c>
      <c r="B21" s="85"/>
      <c r="C21" s="85"/>
      <c r="D21" s="86"/>
      <c r="E21" s="79"/>
      <c r="F21" s="87">
        <v>2900</v>
      </c>
      <c r="G21" s="88"/>
      <c r="H21" s="89">
        <f>G21*F21</f>
        <v>0</v>
      </c>
      <c r="I21" s="90"/>
    </row>
    <row r="22" ht="16" customHeight="1">
      <c r="A22" t="s" s="91">
        <v>17</v>
      </c>
      <c r="B22" s="92"/>
      <c r="C22" s="92"/>
      <c r="D22" s="93"/>
      <c r="E22" s="79"/>
      <c r="F22" s="87">
        <v>4900</v>
      </c>
      <c r="G22" s="88"/>
      <c r="H22" s="89">
        <f>G22*F22</f>
        <v>0</v>
      </c>
      <c r="I22" s="90"/>
    </row>
    <row r="23" ht="11" customHeight="1">
      <c r="A23" s="94"/>
      <c r="B23" s="95"/>
      <c r="C23" s="95"/>
      <c r="D23" s="95"/>
      <c r="E23" s="96"/>
      <c r="F23" s="97"/>
      <c r="G23" s="98"/>
      <c r="H23" s="99"/>
      <c r="I23" s="100"/>
    </row>
    <row r="24" ht="18" customHeight="1">
      <c r="A24" t="s" s="56">
        <v>18</v>
      </c>
      <c r="B24" s="57"/>
      <c r="C24" s="57"/>
      <c r="D24" s="58"/>
      <c r="E24" s="72"/>
      <c r="F24" t="s" s="73">
        <v>14</v>
      </c>
      <c r="G24" s="74"/>
      <c r="H24" s="74"/>
      <c r="I24" s="75">
        <f>SUM(H25:I27)</f>
        <v>0</v>
      </c>
    </row>
    <row r="25" ht="17" customHeight="1">
      <c r="A25" t="s" s="101">
        <v>19</v>
      </c>
      <c r="B25" s="102"/>
      <c r="C25" s="102"/>
      <c r="D25" s="103"/>
      <c r="E25" s="79"/>
      <c r="F25" s="80">
        <v>19</v>
      </c>
      <c r="G25" s="104"/>
      <c r="H25" s="82">
        <f>G25*F25</f>
        <v>0</v>
      </c>
      <c r="I25" s="83"/>
    </row>
    <row r="26" ht="16" customHeight="1">
      <c r="A26" t="s" s="91">
        <v>20</v>
      </c>
      <c r="B26" s="92"/>
      <c r="C26" s="92"/>
      <c r="D26" s="93"/>
      <c r="E26" s="79"/>
      <c r="F26" s="87">
        <v>249</v>
      </c>
      <c r="G26" s="105"/>
      <c r="H26" s="89">
        <f>G26*F26</f>
        <v>0</v>
      </c>
      <c r="I26" s="90"/>
    </row>
    <row r="27" ht="16" customHeight="1">
      <c r="A27" t="s" s="91">
        <v>21</v>
      </c>
      <c r="B27" s="92"/>
      <c r="C27" s="92"/>
      <c r="D27" s="93"/>
      <c r="E27" s="79"/>
      <c r="F27" s="87">
        <v>249</v>
      </c>
      <c r="G27" s="105"/>
      <c r="H27" s="89">
        <f>G27*F27</f>
        <v>0</v>
      </c>
      <c r="I27" s="90"/>
    </row>
    <row r="28" ht="11" customHeight="1">
      <c r="A28" s="94"/>
      <c r="B28" s="95"/>
      <c r="C28" s="95"/>
      <c r="D28" s="95"/>
      <c r="E28" s="106"/>
      <c r="F28" s="95"/>
      <c r="G28" s="95"/>
      <c r="H28" s="107"/>
      <c r="I28" s="108"/>
    </row>
    <row r="29" ht="18" customHeight="1">
      <c r="A29" t="s" s="109">
        <v>22</v>
      </c>
      <c r="B29" s="110"/>
      <c r="C29" s="110"/>
      <c r="D29" s="111"/>
      <c r="E29" s="72"/>
      <c r="F29" t="s" s="73">
        <v>14</v>
      </c>
      <c r="G29" s="74"/>
      <c r="H29" s="74"/>
      <c r="I29" s="75">
        <f>SUM(H30:I32)</f>
        <v>0</v>
      </c>
    </row>
    <row r="30" ht="17" customHeight="1">
      <c r="A30" t="s" s="91">
        <v>23</v>
      </c>
      <c r="B30" s="92"/>
      <c r="C30" s="92"/>
      <c r="D30" s="93"/>
      <c r="E30" s="79"/>
      <c r="F30" s="80">
        <v>1490</v>
      </c>
      <c r="G30" s="104"/>
      <c r="H30" s="82">
        <f>G30*F30</f>
        <v>0</v>
      </c>
      <c r="I30" s="83"/>
    </row>
    <row r="31" ht="16" customHeight="1">
      <c r="A31" t="s" s="91">
        <v>24</v>
      </c>
      <c r="B31" s="92"/>
      <c r="C31" s="92"/>
      <c r="D31" s="93"/>
      <c r="E31" s="79"/>
      <c r="F31" s="87">
        <v>1990</v>
      </c>
      <c r="G31" s="105"/>
      <c r="H31" s="89">
        <f>G31*F31</f>
        <v>0</v>
      </c>
      <c r="I31" s="90"/>
    </row>
    <row r="32" ht="16" customHeight="1">
      <c r="A32" t="s" s="91">
        <v>25</v>
      </c>
      <c r="B32" s="92"/>
      <c r="C32" s="92"/>
      <c r="D32" s="93"/>
      <c r="E32" s="79"/>
      <c r="F32" s="87">
        <v>1990</v>
      </c>
      <c r="G32" s="105"/>
      <c r="H32" s="89">
        <f>G32*F32</f>
        <v>0</v>
      </c>
      <c r="I32" s="90"/>
    </row>
    <row r="33" ht="11" customHeight="1">
      <c r="A33" s="94"/>
      <c r="B33" s="95"/>
      <c r="C33" s="95"/>
      <c r="D33" s="95"/>
      <c r="E33" s="96"/>
      <c r="F33" s="97"/>
      <c r="G33" s="112"/>
      <c r="H33" s="99"/>
      <c r="I33" s="100"/>
    </row>
    <row r="34" ht="18" customHeight="1">
      <c r="A34" t="s" s="113">
        <v>26</v>
      </c>
      <c r="B34" s="114"/>
      <c r="C34" s="114"/>
      <c r="D34" s="115"/>
      <c r="E34" s="72"/>
      <c r="F34" t="s" s="116">
        <v>14</v>
      </c>
      <c r="G34" s="117"/>
      <c r="H34" s="117"/>
      <c r="I34" s="118">
        <f>SUM(H35:I37)</f>
        <v>0</v>
      </c>
    </row>
    <row r="35" ht="17" customHeight="1">
      <c r="A35" t="s" s="91">
        <v>27</v>
      </c>
      <c r="B35" s="92"/>
      <c r="C35" s="92"/>
      <c r="D35" s="93"/>
      <c r="E35" s="79"/>
      <c r="F35" s="87">
        <v>149</v>
      </c>
      <c r="G35" s="105"/>
      <c r="H35" s="119">
        <f>G35*F35</f>
        <v>0</v>
      </c>
      <c r="I35" s="120"/>
    </row>
    <row r="36" ht="16" customHeight="1">
      <c r="A36" t="s" s="91">
        <v>28</v>
      </c>
      <c r="B36" s="92"/>
      <c r="C36" s="92"/>
      <c r="D36" s="93"/>
      <c r="E36" s="79"/>
      <c r="F36" s="87">
        <v>1590</v>
      </c>
      <c r="G36" s="105"/>
      <c r="H36" s="119"/>
      <c r="I36" s="120">
        <v>0</v>
      </c>
    </row>
    <row r="37" ht="16.65" customHeight="1">
      <c r="A37" t="s" s="121">
        <v>29</v>
      </c>
      <c r="B37" s="122"/>
      <c r="C37" s="122"/>
      <c r="D37" s="123"/>
      <c r="E37" s="79"/>
      <c r="F37" s="87"/>
      <c r="G37" s="124"/>
      <c r="H37" s="119">
        <f>G37*F37</f>
        <v>0</v>
      </c>
      <c r="I37" s="120"/>
    </row>
    <row r="38" ht="11" customHeight="1">
      <c r="A38" s="125"/>
      <c r="B38" s="125"/>
      <c r="C38" s="125"/>
      <c r="D38" s="125"/>
      <c r="E38" s="3"/>
      <c r="F38" s="126"/>
      <c r="G38" s="126"/>
      <c r="H38" s="126"/>
      <c r="I38" s="126"/>
    </row>
    <row r="39" ht="15" customHeight="1">
      <c r="A39" s="127"/>
      <c r="B39" s="127"/>
      <c r="C39" s="127"/>
      <c r="D39" s="127"/>
      <c r="E39" s="128"/>
      <c r="F39" t="s" s="129">
        <v>30</v>
      </c>
      <c r="G39" s="130">
        <f>I34+I29+I24+I19+H17</f>
        <v>250</v>
      </c>
      <c r="H39" s="131"/>
      <c r="I39" s="132"/>
    </row>
    <row r="40" ht="15" customHeight="1">
      <c r="A40" s="133"/>
      <c r="B40" s="134"/>
      <c r="C40" s="134"/>
      <c r="D40" s="134"/>
      <c r="E40" s="3"/>
      <c r="F40" s="135"/>
      <c r="G40" s="135"/>
      <c r="H40" s="135"/>
      <c r="I40" s="135"/>
    </row>
    <row r="41" ht="17" customHeight="1">
      <c r="A41" s="127"/>
      <c r="B41" s="127"/>
      <c r="C41" s="127"/>
      <c r="D41" s="127"/>
      <c r="E41" s="136"/>
      <c r="F41" t="s" s="137">
        <v>30</v>
      </c>
      <c r="G41" s="138">
        <f>G39-H40</f>
        <v>250</v>
      </c>
      <c r="H41" s="138"/>
      <c r="I41" s="139"/>
    </row>
    <row r="42" ht="18" customHeight="1">
      <c r="A42" t="s" s="140">
        <v>31</v>
      </c>
      <c r="B42" s="141"/>
      <c r="C42" s="141"/>
      <c r="D42" s="141"/>
      <c r="E42" s="136"/>
      <c r="F42" t="s" s="142">
        <v>32</v>
      </c>
      <c r="G42" s="143">
        <f>G41*(0.2)</f>
        <v>50</v>
      </c>
      <c r="H42" s="143"/>
      <c r="I42" s="144"/>
    </row>
    <row r="43" ht="17" customHeight="1">
      <c r="A43" t="s" s="140">
        <v>33</v>
      </c>
      <c r="B43" s="141"/>
      <c r="C43" s="141"/>
      <c r="D43" s="141"/>
      <c r="E43" s="136"/>
      <c r="F43" t="s" s="145">
        <v>34</v>
      </c>
      <c r="G43" s="146">
        <f>G42+G41</f>
        <v>300</v>
      </c>
      <c r="H43" s="146"/>
      <c r="I43" s="147"/>
    </row>
    <row r="44" ht="16" customHeight="1">
      <c r="A44" s="148"/>
      <c r="B44" s="134"/>
      <c r="C44" s="134"/>
      <c r="D44" s="134"/>
      <c r="E44" s="134"/>
      <c r="F44" s="149"/>
      <c r="G44" s="149"/>
      <c r="H44" s="149"/>
      <c r="I44" s="149"/>
    </row>
    <row r="45" ht="10" customHeight="1">
      <c r="A45" s="150"/>
      <c r="B45" s="150"/>
      <c r="C45" s="150"/>
      <c r="D45" s="150"/>
      <c r="E45" s="150"/>
      <c r="F45" s="150"/>
      <c r="G45" s="150"/>
      <c r="H45" s="150"/>
      <c r="I45" s="150"/>
    </row>
    <row r="46" ht="16" customHeight="1">
      <c r="A46" t="s" s="151">
        <v>35</v>
      </c>
      <c r="B46" s="152"/>
      <c r="C46" s="152"/>
      <c r="D46" s="152"/>
      <c r="E46" s="152"/>
      <c r="F46" s="152"/>
      <c r="G46" s="152"/>
      <c r="H46" s="152"/>
      <c r="I46" s="152"/>
    </row>
    <row r="47" ht="16" customHeight="1">
      <c r="A47" s="152"/>
      <c r="B47" s="152"/>
      <c r="C47" s="152"/>
      <c r="D47" s="152"/>
      <c r="E47" s="152"/>
      <c r="F47" s="152"/>
      <c r="G47" s="152"/>
      <c r="H47" s="152"/>
      <c r="I47" s="152"/>
    </row>
    <row r="48" ht="16" customHeight="1">
      <c r="A48" s="153"/>
      <c r="B48" s="153"/>
      <c r="C48" s="153"/>
      <c r="D48" s="153"/>
      <c r="E48" s="153"/>
      <c r="F48" s="153"/>
      <c r="G48" s="153"/>
      <c r="H48" s="153"/>
      <c r="I48" s="153"/>
    </row>
    <row r="49" ht="16" customHeight="1">
      <c r="A49" t="s" s="154">
        <v>36</v>
      </c>
      <c r="B49" s="155"/>
      <c r="C49" s="156"/>
      <c r="D49" t="s" s="154">
        <v>37</v>
      </c>
      <c r="E49" s="155"/>
      <c r="F49" s="155"/>
      <c r="G49" s="155"/>
      <c r="H49" s="155"/>
      <c r="I49" s="156"/>
    </row>
    <row r="50" ht="16" customHeight="1">
      <c r="A50" s="157"/>
      <c r="B50" s="158"/>
      <c r="C50" s="159"/>
      <c r="D50" s="157"/>
      <c r="E50" s="158"/>
      <c r="F50" s="158"/>
      <c r="G50" s="158"/>
      <c r="H50" s="158"/>
      <c r="I50" s="159"/>
    </row>
    <row r="51" ht="16" customHeight="1">
      <c r="A51" s="157"/>
      <c r="B51" s="158"/>
      <c r="C51" s="159"/>
      <c r="D51" s="157"/>
      <c r="E51" s="158"/>
      <c r="F51" s="158"/>
      <c r="G51" s="158"/>
      <c r="H51" s="158"/>
      <c r="I51" s="159"/>
    </row>
    <row r="52" ht="16" customHeight="1">
      <c r="A52" s="157"/>
      <c r="B52" s="158"/>
      <c r="C52" s="159"/>
      <c r="D52" s="157"/>
      <c r="E52" s="158"/>
      <c r="F52" s="158"/>
      <c r="G52" s="158"/>
      <c r="H52" s="158"/>
      <c r="I52" s="159"/>
    </row>
    <row r="53" ht="16" customHeight="1">
      <c r="A53" s="157"/>
      <c r="B53" s="158"/>
      <c r="C53" s="159"/>
      <c r="D53" s="157"/>
      <c r="E53" s="158"/>
      <c r="F53" s="158"/>
      <c r="G53" s="158"/>
      <c r="H53" s="158"/>
      <c r="I53" s="159"/>
    </row>
    <row r="54" ht="16" customHeight="1">
      <c r="A54" s="157"/>
      <c r="B54" s="158"/>
      <c r="C54" s="159"/>
      <c r="D54" s="157"/>
      <c r="E54" s="158"/>
      <c r="F54" s="158"/>
      <c r="G54" s="158"/>
      <c r="H54" s="158"/>
      <c r="I54" s="159"/>
    </row>
    <row r="55" ht="16" customHeight="1">
      <c r="A55" s="160"/>
      <c r="B55" s="161"/>
      <c r="C55" s="162"/>
      <c r="D55" s="160"/>
      <c r="E55" s="161"/>
      <c r="F55" s="161"/>
      <c r="G55" s="161"/>
      <c r="H55" s="161"/>
      <c r="I55" s="162"/>
    </row>
    <row r="56" ht="27" customHeight="1">
      <c r="A56" s="163"/>
      <c r="B56" s="163"/>
      <c r="C56" s="163"/>
      <c r="D56" s="163"/>
      <c r="E56" s="163"/>
      <c r="F56" s="163"/>
      <c r="G56" s="163"/>
      <c r="H56" s="164"/>
      <c r="I56" s="164"/>
    </row>
    <row r="57" ht="16" customHeight="1">
      <c r="A57" t="s" s="165">
        <v>38</v>
      </c>
      <c r="B57" s="166"/>
      <c r="C57" s="166"/>
      <c r="D57" s="166"/>
      <c r="E57" s="166"/>
      <c r="F57" s="166"/>
      <c r="G57" s="166"/>
      <c r="H57" s="166"/>
      <c r="I57" s="166"/>
    </row>
    <row r="58" ht="16" customHeight="1">
      <c r="A58" t="s" s="167">
        <v>39</v>
      </c>
      <c r="B58" s="168"/>
      <c r="C58" s="168"/>
      <c r="D58" s="168"/>
      <c r="E58" s="168"/>
      <c r="F58" s="168"/>
      <c r="G58" s="168"/>
      <c r="H58" s="168"/>
      <c r="I58" s="168"/>
    </row>
    <row r="59" ht="8" customHeight="1">
      <c r="A59" s="169"/>
      <c r="B59" s="169"/>
      <c r="C59" s="169"/>
      <c r="D59" s="169"/>
      <c r="E59" s="169"/>
      <c r="F59" s="169"/>
      <c r="G59" s="169"/>
      <c r="H59" s="134"/>
      <c r="I59" s="134"/>
    </row>
    <row r="60" ht="16" customHeight="1">
      <c r="A60" t="s" s="170">
        <v>40</v>
      </c>
      <c r="B60" s="171"/>
      <c r="C60" s="171"/>
      <c r="D60" s="171"/>
      <c r="E60" s="171"/>
      <c r="F60" s="171"/>
      <c r="G60" s="171"/>
      <c r="H60" s="171"/>
      <c r="I60" s="171"/>
    </row>
    <row r="61" ht="16" customHeight="1">
      <c r="A61" t="s" s="170">
        <v>41</v>
      </c>
      <c r="B61" s="171"/>
      <c r="C61" s="171"/>
      <c r="D61" s="171"/>
      <c r="E61" s="171"/>
      <c r="F61" s="171"/>
      <c r="G61" s="171"/>
      <c r="H61" s="171"/>
      <c r="I61" s="171"/>
    </row>
  </sheetData>
  <mergeCells count="65">
    <mergeCell ref="A37:D37"/>
    <mergeCell ref="H37:I37"/>
    <mergeCell ref="F5:I5"/>
    <mergeCell ref="F4:I4"/>
    <mergeCell ref="G41:I41"/>
    <mergeCell ref="H27:I27"/>
    <mergeCell ref="H25:I25"/>
    <mergeCell ref="H26:I26"/>
    <mergeCell ref="G39:I39"/>
    <mergeCell ref="H35:I35"/>
    <mergeCell ref="A14:D14"/>
    <mergeCell ref="H16:I16"/>
    <mergeCell ref="H17:I17"/>
    <mergeCell ref="H21:I21"/>
    <mergeCell ref="A21:D21"/>
    <mergeCell ref="A22:D22"/>
    <mergeCell ref="A25:D25"/>
    <mergeCell ref="A30:D30"/>
    <mergeCell ref="A35:D35"/>
    <mergeCell ref="A58:I58"/>
    <mergeCell ref="A60:I60"/>
    <mergeCell ref="A61:I61"/>
    <mergeCell ref="D49:I55"/>
    <mergeCell ref="A49:C55"/>
    <mergeCell ref="A57:I57"/>
    <mergeCell ref="H1:I2"/>
    <mergeCell ref="B10:D10"/>
    <mergeCell ref="B7:D7"/>
    <mergeCell ref="B8:D8"/>
    <mergeCell ref="B9:D9"/>
    <mergeCell ref="D1:G1"/>
    <mergeCell ref="B4:D4"/>
    <mergeCell ref="B5:D5"/>
    <mergeCell ref="B6:D6"/>
    <mergeCell ref="F6:I6"/>
    <mergeCell ref="F7:I7"/>
    <mergeCell ref="F8:I8"/>
    <mergeCell ref="A2:G2"/>
    <mergeCell ref="F9:I9"/>
    <mergeCell ref="F10:I10"/>
    <mergeCell ref="A34:D34"/>
    <mergeCell ref="H30:I30"/>
    <mergeCell ref="H31:I31"/>
    <mergeCell ref="H22:I22"/>
    <mergeCell ref="A26:D26"/>
    <mergeCell ref="A27:D27"/>
    <mergeCell ref="A32:D32"/>
    <mergeCell ref="H32:I32"/>
    <mergeCell ref="A31:D31"/>
    <mergeCell ref="A12:D12"/>
    <mergeCell ref="A46:I47"/>
    <mergeCell ref="A43:D43"/>
    <mergeCell ref="A42:D42"/>
    <mergeCell ref="F19:H19"/>
    <mergeCell ref="F24:H24"/>
    <mergeCell ref="F29:H29"/>
    <mergeCell ref="F34:H34"/>
    <mergeCell ref="G42:I42"/>
    <mergeCell ref="G43:I43"/>
    <mergeCell ref="A19:D19"/>
    <mergeCell ref="A24:D24"/>
    <mergeCell ref="A17:D17"/>
    <mergeCell ref="A20:D20"/>
    <mergeCell ref="H20:I20"/>
    <mergeCell ref="A29:D29"/>
  </mergeCells>
  <conditionalFormatting sqref="H17:I17 D18">
    <cfRule type="cellIs" dxfId="0" priority="1" operator="lessThan" stopIfTrue="1">
      <formula>0</formula>
    </cfRule>
  </conditionalFormatting>
  <hyperlinks>
    <hyperlink ref="A57" r:id="rId1" location="" tooltip="" display=""/>
  </hyperlinks>
  <pageMargins left="0.36" right="0.36" top="0.61" bottom="0.61" header="0.5" footer="0.5"/>
  <pageSetup firstPageNumber="1" fitToHeight="1" fitToWidth="1" scale="68" useFirstPageNumber="0" orientation="portrait" pageOrder="downThenOver"/>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